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060\Documents\0000000 ČLÁNKY\20230614 Umělá inteligence Electree umožňuje zákazníkům dostávat peníze za to, že spotřebovávají elektřinu\"/>
    </mc:Choice>
  </mc:AlternateContent>
  <xr:revisionPtr revIDLastSave="0" documentId="8_{56A09C36-8BBB-4206-838A-C3DDE9CC1563}" xr6:coauthVersionLast="47" xr6:coauthVersionMax="47" xr10:uidLastSave="{00000000-0000-0000-0000-000000000000}"/>
  <bookViews>
    <workbookView xWindow="-108" yWindow="-108" windowWidth="23256" windowHeight="12576" xr2:uid="{634D5C2C-BE6C-4094-967F-3FAB38ED6BF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2" i="1"/>
  <c r="E11" i="1"/>
  <c r="E10" i="1"/>
  <c r="E9" i="1"/>
  <c r="E8" i="1"/>
  <c r="D14" i="1"/>
  <c r="F14" i="1"/>
  <c r="C14" i="1"/>
  <c r="E14" i="1" l="1"/>
</calcChain>
</file>

<file path=xl/sharedStrings.xml><?xml version="1.0" encoding="utf-8"?>
<sst xmlns="http://schemas.openxmlformats.org/spreadsheetml/2006/main" count="31" uniqueCount="28">
  <si>
    <t>https://www.elektrina.cz/cena-elektriny-za-kwh-2019-cez-eon-pre-a-dalsi-dodavatele</t>
  </si>
  <si>
    <t>https://www.elektrina.cz/cena-elektriny-za-kwh-2020-cez-eon-pre-bohemia-centropol-a-dalsi</t>
  </si>
  <si>
    <t>1+2Q 2023</t>
  </si>
  <si>
    <t>Průměr za 5 let</t>
  </si>
  <si>
    <t>2019-2023</t>
  </si>
  <si>
    <t>Rok</t>
  </si>
  <si>
    <t>Průměrná cena za spot v daném roce za kWh</t>
  </si>
  <si>
    <t>Zdroje:</t>
  </si>
  <si>
    <t xml:space="preserve">Průměrná cena za fix v daném roce za kWh </t>
  </si>
  <si>
    <t>O kolik procent je dražší fix než spot</t>
  </si>
  <si>
    <t>Výpočty: Electree</t>
  </si>
  <si>
    <t>https://www.elektrina.cz/cena-elektriny-za-kwh-v-roce-2021</t>
  </si>
  <si>
    <t>2019 fix:</t>
  </si>
  <si>
    <t>2020 fix:</t>
  </si>
  <si>
    <t>2021 fix:</t>
  </si>
  <si>
    <t>Vzhledem k extrémní volatilitě na trhu nevydala pro tento rok Elektrina.cz průměrné ceny. Vzali jsme tedy kurzy z https://www.kurzy.cz/komodity/cena-elektriny-graf-vyvoje-ceny/2022-czk-1kWh. V každém měsíci jsme vzali minimum a maximum a vydělili dvěma. Součet všech měsíců jsme pak vydělili 12.</t>
  </si>
  <si>
    <t xml:space="preserve">2023 fix: </t>
  </si>
  <si>
    <t>Stejná metodika jako pro rok 2022.</t>
  </si>
  <si>
    <t>2022 fix:</t>
  </si>
  <si>
    <t>spot:</t>
  </si>
  <si>
    <t>https://www.spotmarketindex.cz/ - klikněte na vše. Na spodku stránky uvidíte průměrné ceny za jednotlivé roky</t>
  </si>
  <si>
    <t>V médiích se navíc objevila informace, že až 400 000 zákazníků má cenu za elektřinu na několik let zafixovanou na 12 Kč/kWh.</t>
  </si>
  <si>
    <t xml:space="preserve"> "Tato situace je důsledkem toho, jak byl veřejně démonizován spotový trh a zákazníci v panice uzavřeli smlouvy na takto nesmyslné fixní ceny," vysvětluje Lubomír Káňa z projektu Electree.</t>
  </si>
  <si>
    <t xml:space="preserve">                </t>
  </si>
  <si>
    <t>Cena elektřiny na spotovém trhu se v posledním týdnu pohybuje kolem 1,90 Kč/kWh, v posledním měsíci průměrně 1,82 Kč/kWh a dokonce i průměr za posledních 12 měsíců je 5,16 Kč/kWh, což je méně než polovina opěvované fixní ceny pro 400 000 zákazníků.</t>
  </si>
  <si>
    <t xml:space="preserve">Fixní cena pro 400 000 zákazníků za kWh </t>
  </si>
  <si>
    <t xml:space="preserve">Cena na spotovém trhu za kWh </t>
  </si>
  <si>
    <t>O kolik je fix dražší než spot na 1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</si>
</sst>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3"/>
    <xf numFmtId="44" fontId="0" fillId="0" borderId="0" xfId="1" applyFont="1"/>
    <xf numFmtId="9" fontId="2" fillId="0" borderId="1" xfId="2" applyFont="1" applyBorder="1"/>
    <xf numFmtId="44" fontId="5" fillId="0" borderId="2" xfId="0" applyNumberFormat="1" applyFont="1" applyBorder="1"/>
    <xf numFmtId="44" fontId="0" fillId="0" borderId="3" xfId="1" applyFont="1" applyBorder="1"/>
    <xf numFmtId="44" fontId="5" fillId="0" borderId="3" xfId="1" applyFont="1" applyBorder="1" applyAlignment="1">
      <alignment horizontal="right"/>
    </xf>
    <xf numFmtId="0" fontId="0" fillId="0" borderId="10" xfId="0" applyBorder="1"/>
    <xf numFmtId="9" fontId="2" fillId="0" borderId="11" xfId="2" applyFont="1" applyBorder="1"/>
    <xf numFmtId="44" fontId="0" fillId="0" borderId="13" xfId="1" applyFont="1" applyBorder="1"/>
    <xf numFmtId="44" fontId="5" fillId="0" borderId="13" xfId="1" applyFont="1" applyBorder="1" applyAlignment="1">
      <alignment horizontal="right"/>
    </xf>
    <xf numFmtId="9" fontId="2" fillId="0" borderId="14" xfId="2" applyFont="1" applyBorder="1"/>
    <xf numFmtId="0" fontId="0" fillId="0" borderId="7" xfId="0" applyBorder="1"/>
    <xf numFmtId="44" fontId="0" fillId="0" borderId="8" xfId="1" applyFont="1" applyBorder="1"/>
    <xf numFmtId="44" fontId="5" fillId="0" borderId="8" xfId="1" applyFont="1" applyBorder="1" applyAlignment="1">
      <alignment horizontal="right"/>
    </xf>
    <xf numFmtId="9" fontId="2" fillId="0" borderId="9" xfId="2" applyFont="1" applyBorder="1"/>
    <xf numFmtId="0" fontId="0" fillId="0" borderId="12" xfId="0" applyBorder="1" applyAlignment="1">
      <alignment horizontal="right"/>
    </xf>
    <xf numFmtId="9" fontId="2" fillId="0" borderId="6" xfId="2" applyFont="1" applyBorder="1"/>
    <xf numFmtId="0" fontId="2" fillId="0" borderId="1" xfId="0" applyFont="1" applyBorder="1"/>
    <xf numFmtId="0" fontId="0" fillId="0" borderId="15" xfId="0" applyBorder="1"/>
    <xf numFmtId="44" fontId="0" fillId="0" borderId="16" xfId="0" applyNumberFormat="1" applyBorder="1"/>
    <xf numFmtId="44" fontId="0" fillId="0" borderId="17" xfId="0" applyNumberFormat="1" applyBorder="1"/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0" xfId="0" applyFont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right"/>
    </xf>
    <xf numFmtId="9" fontId="2" fillId="0" borderId="3" xfId="2" applyFont="1" applyBorder="1"/>
    <xf numFmtId="0" fontId="2" fillId="0" borderId="0" xfId="0" applyFont="1"/>
    <xf numFmtId="9" fontId="2" fillId="0" borderId="0" xfId="2" applyFont="1" applyBorder="1"/>
    <xf numFmtId="0" fontId="8" fillId="0" borderId="3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44" fontId="4" fillId="0" borderId="4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4">
    <cellStyle name="Hypertextový odkaz" xfId="3" builtinId="8"/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613104</xdr:colOff>
      <xdr:row>0</xdr:row>
      <xdr:rowOff>140136</xdr:rowOff>
    </xdr:from>
    <xdr:to>
      <xdr:col>6</xdr:col>
      <xdr:colOff>183931</xdr:colOff>
      <xdr:row>5</xdr:row>
      <xdr:rowOff>52550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FFD98D-15BD-DB85-5912-A4347EE55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213" t="35596" r="16836" b="10470"/>
        <a:stretch/>
      </xdr:blipFill>
      <xdr:spPr>
        <a:xfrm>
          <a:off x="613104" y="140136"/>
          <a:ext cx="5281448" cy="875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lektrina.cz/cena-elektriny-za-kwh-2019-cez-eon-pre-a-dalsi-dodavate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4023-9CAA-4F3D-8910-FECFFEBA2029}">
  <dimension ref="B6:I42"/>
  <sheetViews>
    <sheetView tabSelected="1" zoomScale="145" zoomScaleNormal="145" workbookViewId="0">
      <selection activeCell="I32" sqref="I32"/>
    </sheetView>
  </sheetViews>
  <sheetFormatPr defaultColWidth="8.77734375" defaultRowHeight="14.4" x14ac:dyDescent="0.3"/>
  <cols>
    <col min="2" max="2" width="9.77734375" bestFit="1" customWidth="1"/>
    <col min="3" max="3" width="13.33203125" customWidth="1"/>
    <col min="4" max="4" width="14.6640625" customWidth="1"/>
    <col min="5" max="5" width="13.77734375" customWidth="1"/>
    <col min="6" max="6" width="14.33203125" customWidth="1"/>
    <col min="7" max="7" width="5.77734375" customWidth="1"/>
    <col min="8" max="8" width="6.109375" bestFit="1" customWidth="1"/>
    <col min="9" max="9" width="79.44140625" customWidth="1"/>
  </cols>
  <sheetData>
    <row r="6" spans="2:7" ht="15" thickBot="1" x14ac:dyDescent="0.35"/>
    <row r="7" spans="2:7" s="25" customFormat="1" ht="63" thickBot="1" x14ac:dyDescent="0.35">
      <c r="B7" s="22" t="s">
        <v>5</v>
      </c>
      <c r="C7" s="23" t="s">
        <v>8</v>
      </c>
      <c r="D7" s="23" t="s">
        <v>6</v>
      </c>
      <c r="E7" s="23" t="s">
        <v>27</v>
      </c>
      <c r="F7" s="24" t="s">
        <v>9</v>
      </c>
    </row>
    <row r="8" spans="2:7" x14ac:dyDescent="0.3">
      <c r="B8" s="12">
        <v>2019</v>
      </c>
      <c r="C8" s="13">
        <v>4.58</v>
      </c>
      <c r="D8" s="13">
        <v>1.032</v>
      </c>
      <c r="E8" s="14">
        <f>(C8-D8)</f>
        <v>3.548</v>
      </c>
      <c r="F8" s="15">
        <v>3.4466000000000001</v>
      </c>
      <c r="G8" s="2"/>
    </row>
    <row r="9" spans="2:7" x14ac:dyDescent="0.3">
      <c r="B9" s="7">
        <v>2020</v>
      </c>
      <c r="C9" s="5">
        <v>4.76</v>
      </c>
      <c r="D9" s="5">
        <v>0.88600000000000001</v>
      </c>
      <c r="E9" s="6">
        <f>(C9-D9)</f>
        <v>3.8739999999999997</v>
      </c>
      <c r="F9" s="8">
        <v>4.3483000000000001</v>
      </c>
      <c r="G9" s="2"/>
    </row>
    <row r="10" spans="2:7" x14ac:dyDescent="0.3">
      <c r="B10" s="7">
        <v>2021</v>
      </c>
      <c r="C10" s="5">
        <v>5.81</v>
      </c>
      <c r="D10" s="5">
        <v>2.57</v>
      </c>
      <c r="E10" s="6">
        <f>(C10-D10)</f>
        <v>3.2399999999999998</v>
      </c>
      <c r="F10" s="8">
        <v>0.93</v>
      </c>
      <c r="G10" s="2"/>
    </row>
    <row r="11" spans="2:7" x14ac:dyDescent="0.3">
      <c r="B11" s="7">
        <v>2022</v>
      </c>
      <c r="C11" s="5">
        <v>7.28</v>
      </c>
      <c r="D11" s="5">
        <v>6.06</v>
      </c>
      <c r="E11" s="6">
        <f>(C11-D11)</f>
        <v>1.2200000000000006</v>
      </c>
      <c r="F11" s="8">
        <v>0.20130000000000001</v>
      </c>
      <c r="G11" s="2"/>
    </row>
    <row r="12" spans="2:7" ht="15" thickBot="1" x14ac:dyDescent="0.35">
      <c r="B12" s="16" t="s">
        <v>2</v>
      </c>
      <c r="C12" s="9">
        <v>7.11</v>
      </c>
      <c r="D12" s="9">
        <v>2.59</v>
      </c>
      <c r="E12" s="10">
        <f>(C12-D12)</f>
        <v>4.5200000000000005</v>
      </c>
      <c r="F12" s="11">
        <v>1.7452000000000001</v>
      </c>
      <c r="G12" s="2"/>
    </row>
    <row r="13" spans="2:7" ht="16.2" thickBot="1" x14ac:dyDescent="0.35">
      <c r="B13" s="36" t="s">
        <v>3</v>
      </c>
      <c r="C13" s="37"/>
      <c r="D13" s="37"/>
      <c r="E13" s="38"/>
      <c r="F13" s="39"/>
      <c r="G13" s="2"/>
    </row>
    <row r="14" spans="2:7" ht="15" thickBot="1" x14ac:dyDescent="0.35">
      <c r="B14" s="19" t="s">
        <v>4</v>
      </c>
      <c r="C14" s="20">
        <f>AVERAGE(C8:C13)</f>
        <v>5.9079999999999995</v>
      </c>
      <c r="D14" s="21">
        <f>AVERAGE(D8:D13)</f>
        <v>2.6275999999999997</v>
      </c>
      <c r="E14" s="4">
        <f>AVERAGE(E8:E13)</f>
        <v>3.2804000000000002</v>
      </c>
      <c r="F14" s="3">
        <f>AVERAGE(F8:F13)</f>
        <v>2.13428</v>
      </c>
    </row>
    <row r="15" spans="2:7" ht="15" thickBot="1" x14ac:dyDescent="0.35">
      <c r="B15" s="40"/>
      <c r="C15" s="41"/>
      <c r="D15" s="41"/>
      <c r="E15" s="18"/>
      <c r="F15" s="17"/>
    </row>
    <row r="16" spans="2:7" x14ac:dyDescent="0.3">
      <c r="F16" s="26" t="s">
        <v>10</v>
      </c>
    </row>
    <row r="18" spans="2:9" ht="15" customHeight="1" x14ac:dyDescent="0.3">
      <c r="C18" s="28"/>
      <c r="D18" s="28"/>
      <c r="E18" s="28"/>
      <c r="F18" s="28"/>
      <c r="I18" s="1"/>
    </row>
    <row r="19" spans="2:9" ht="30" customHeight="1" x14ac:dyDescent="0.3">
      <c r="B19" s="43" t="s">
        <v>21</v>
      </c>
      <c r="C19" s="43"/>
      <c r="D19" s="43"/>
      <c r="E19" s="43"/>
      <c r="F19" s="43"/>
      <c r="I19" s="28" t="s">
        <v>23</v>
      </c>
    </row>
    <row r="20" spans="2:9" x14ac:dyDescent="0.3">
      <c r="B20" s="43" t="s">
        <v>22</v>
      </c>
      <c r="C20" s="43"/>
      <c r="D20" s="43"/>
      <c r="E20" s="43"/>
      <c r="F20" s="43"/>
    </row>
    <row r="21" spans="2:9" ht="30" customHeight="1" x14ac:dyDescent="0.3">
      <c r="B21" s="43"/>
      <c r="C21" s="43"/>
      <c r="D21" s="43"/>
      <c r="E21" s="43"/>
      <c r="F21" s="43"/>
    </row>
    <row r="22" spans="2:9" x14ac:dyDescent="0.3">
      <c r="B22" s="43" t="s">
        <v>24</v>
      </c>
      <c r="C22" s="43"/>
      <c r="D22" s="43"/>
      <c r="E22" s="43"/>
      <c r="F22" s="43"/>
    </row>
    <row r="23" spans="2:9" x14ac:dyDescent="0.3">
      <c r="B23" s="43"/>
      <c r="C23" s="43"/>
      <c r="D23" s="43"/>
      <c r="E23" s="43"/>
      <c r="F23" s="43"/>
    </row>
    <row r="24" spans="2:9" ht="16.95" customHeight="1" x14ac:dyDescent="0.3">
      <c r="B24" s="43"/>
      <c r="C24" s="43"/>
      <c r="D24" s="43"/>
      <c r="E24" s="43"/>
      <c r="F24" s="43"/>
    </row>
    <row r="25" spans="2:9" x14ac:dyDescent="0.3">
      <c r="B25" s="28"/>
      <c r="C25" s="28"/>
      <c r="D25" s="28"/>
      <c r="E25" s="28"/>
      <c r="F25" s="28"/>
    </row>
    <row r="26" spans="2:9" ht="62.4" x14ac:dyDescent="0.3">
      <c r="B26" s="29"/>
      <c r="C26" s="34" t="s">
        <v>25</v>
      </c>
      <c r="D26" s="34" t="s">
        <v>26</v>
      </c>
      <c r="E26" s="35" t="s">
        <v>27</v>
      </c>
      <c r="F26" s="35" t="s">
        <v>9</v>
      </c>
    </row>
    <row r="27" spans="2:9" x14ac:dyDescent="0.3">
      <c r="B27" s="30" t="s">
        <v>2</v>
      </c>
      <c r="C27" s="5">
        <v>12</v>
      </c>
      <c r="D27" s="5">
        <v>2.59</v>
      </c>
      <c r="E27" s="6">
        <f>(C27-D27)</f>
        <v>9.41</v>
      </c>
      <c r="F27" s="31">
        <v>3.6332</v>
      </c>
    </row>
    <row r="28" spans="2:9" x14ac:dyDescent="0.3">
      <c r="E28" s="32"/>
      <c r="F28" s="33"/>
    </row>
    <row r="30" spans="2:9" x14ac:dyDescent="0.3">
      <c r="B30" s="27" t="s">
        <v>7</v>
      </c>
    </row>
    <row r="32" spans="2:9" x14ac:dyDescent="0.3">
      <c r="B32" t="s">
        <v>12</v>
      </c>
      <c r="C32" s="1" t="s">
        <v>0</v>
      </c>
    </row>
    <row r="33" spans="2:8" x14ac:dyDescent="0.3">
      <c r="B33" t="s">
        <v>13</v>
      </c>
      <c r="C33" t="s">
        <v>1</v>
      </c>
    </row>
    <row r="34" spans="2:8" x14ac:dyDescent="0.3">
      <c r="B34" t="s">
        <v>14</v>
      </c>
      <c r="C34" t="s">
        <v>11</v>
      </c>
    </row>
    <row r="35" spans="2:8" ht="58.95" customHeight="1" x14ac:dyDescent="0.3">
      <c r="B35" t="s">
        <v>18</v>
      </c>
      <c r="C35" s="42" t="s">
        <v>15</v>
      </c>
      <c r="D35" s="42"/>
      <c r="E35" s="42"/>
      <c r="F35" s="42"/>
      <c r="G35" s="42"/>
      <c r="H35" s="42"/>
    </row>
    <row r="36" spans="2:8" x14ac:dyDescent="0.3">
      <c r="B36" t="s">
        <v>16</v>
      </c>
      <c r="C36" t="s">
        <v>17</v>
      </c>
    </row>
    <row r="37" spans="2:8" x14ac:dyDescent="0.3">
      <c r="C37" s="1"/>
    </row>
    <row r="38" spans="2:8" ht="30" customHeight="1" x14ac:dyDescent="0.3">
      <c r="B38" t="s">
        <v>19</v>
      </c>
      <c r="C38" s="42" t="s">
        <v>20</v>
      </c>
      <c r="D38" s="42"/>
      <c r="E38" s="42"/>
      <c r="F38" s="42"/>
      <c r="G38" s="42"/>
      <c r="H38" s="42"/>
    </row>
    <row r="39" spans="2:8" x14ac:dyDescent="0.3">
      <c r="C39" s="1"/>
    </row>
    <row r="41" spans="2:8" x14ac:dyDescent="0.3">
      <c r="C41" s="1"/>
    </row>
    <row r="42" spans="2:8" x14ac:dyDescent="0.3">
      <c r="B42" s="1"/>
    </row>
  </sheetData>
  <mergeCells count="7">
    <mergeCell ref="B13:F13"/>
    <mergeCell ref="B15:D15"/>
    <mergeCell ref="C35:H35"/>
    <mergeCell ref="C38:H38"/>
    <mergeCell ref="B19:F19"/>
    <mergeCell ref="B20:F21"/>
    <mergeCell ref="B22:F24"/>
  </mergeCells>
  <hyperlinks>
    <hyperlink ref="C32" r:id="rId1" xr:uid="{9F1E1B5E-A8B4-4E01-AE4B-4BF32FDA3E6A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Ruben Marada</dc:creator>
  <cp:lastModifiedBy>42060</cp:lastModifiedBy>
  <dcterms:created xsi:type="dcterms:W3CDTF">2023-06-12T09:47:47Z</dcterms:created>
  <dcterms:modified xsi:type="dcterms:W3CDTF">2023-06-14T09:41:15Z</dcterms:modified>
</cp:coreProperties>
</file>