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B\Texty\Srovnání emitentů s platným dluhopisovým prospektem\"/>
    </mc:Choice>
  </mc:AlternateContent>
  <xr:revisionPtr revIDLastSave="0" documentId="13_ncr:1_{4D28BCFE-1501-4E0E-9AB6-1B8F50602D84}" xr6:coauthVersionLast="43" xr6:coauthVersionMax="43" xr10:uidLastSave="{00000000-0000-0000-0000-000000000000}"/>
  <bookViews>
    <workbookView xWindow="-120" yWindow="-120" windowWidth="29040" windowHeight="17640" xr2:uid="{2233ECCF-52E0-4FA2-B31C-9813AC2995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<sst xmlns="http://schemas.openxmlformats.org/spreadsheetml/2006/main" count="508" uniqueCount="48">
  <si>
    <t>VZNIK</t>
  </si>
  <si>
    <t>MAXIMÁLNÍ OBJEM DLUHOPISŮ</t>
  </si>
  <si>
    <t>VÝŠE ÚROKU</t>
  </si>
  <si>
    <t>ZAJIŠTĚNÍ</t>
  </si>
  <si>
    <t>RATING</t>
  </si>
  <si>
    <t>DRFG Real Estate Financial Management a.s.</t>
  </si>
  <si>
    <t>FIDUROCK Nemovitosti a.s.</t>
  </si>
  <si>
    <t>SMART BONDS a.s.</t>
  </si>
  <si>
    <t>Clever Monitor Financials a.s.</t>
  </si>
  <si>
    <t>ROLLPAP a.s.</t>
  </si>
  <si>
    <t>UNICAPITAL Invest III a.s.</t>
  </si>
  <si>
    <t>EBM Partner a.s.</t>
  </si>
  <si>
    <t>REALITNÍ FOND PRAHA a.s.</t>
  </si>
  <si>
    <t>Ondrášovka Holding a.s.</t>
  </si>
  <si>
    <t>Premiot Group a.s.</t>
  </si>
  <si>
    <t>THE REMARKABLES a.s.</t>
  </si>
  <si>
    <t>CEE Real Estate a.s.</t>
  </si>
  <si>
    <t>DRFG Financial Management a.s.</t>
  </si>
  <si>
    <t>Rohlik.cz Finance a.s.</t>
  </si>
  <si>
    <t>První Investiční a.s.</t>
  </si>
  <si>
    <t>RSBC Invest a.s.</t>
  </si>
  <si>
    <t>Wüstenrot hypoteční banka a.s.</t>
  </si>
  <si>
    <t>NE</t>
  </si>
  <si>
    <t>ANO (nepodřízené)</t>
  </si>
  <si>
    <t>NE (nepodřízené)</t>
  </si>
  <si>
    <t>SROVNÁNÍ EMITENTŮ S PLATNÝM DLUHOPISOVÝM PROSPEKTEM (Dluhové CP, JH &lt; 100 000 EUR)</t>
  </si>
  <si>
    <t xml:space="preserve">– </t>
  </si>
  <si>
    <t>5 –  5,30%</t>
  </si>
  <si>
    <t>4,50 –  5,50%</t>
  </si>
  <si>
    <t>3,80 –  4,70%</t>
  </si>
  <si>
    <t>NE (podřízené i nepodřízené)</t>
  </si>
  <si>
    <t>2017, 2016</t>
  </si>
  <si>
    <t>VLASTNÍ KAPITÁL za 2017</t>
  </si>
  <si>
    <t>CIZÍ ZDROJE za 2017</t>
  </si>
  <si>
    <t>VÝSLEDEK HOSPODAŘENÍ před zdaněním za 2017</t>
  </si>
  <si>
    <t>EMTC - Czech a.s. * konsolidovaná účetní závěrka skupiny EMTC</t>
  </si>
  <si>
    <t>2017 (založeno 2017, takže ok)</t>
  </si>
  <si>
    <t>NE (nepodřížené)</t>
  </si>
  <si>
    <t>Guaranteed investment a.s.</t>
  </si>
  <si>
    <t>CELKEM</t>
  </si>
  <si>
    <t>ANO (podřízené)</t>
  </si>
  <si>
    <t>ZÁKLADNÍ KAPITÁL ke konci 2017</t>
  </si>
  <si>
    <t>EMITENT</t>
  </si>
  <si>
    <t>firma zveřejnila účetní závěrku pouze za rok 2016</t>
  </si>
  <si>
    <t>ZVEŘEJNĚNÍ ÚČETNÍ ZÁVĚRKY VE SBÍRCE LISTIN</t>
  </si>
  <si>
    <t>Data uvedená v tabulce jsou aktuální ke dni 22. 5. 2019.</t>
  </si>
  <si>
    <t>* za min. 3 po sobě jdoucí roky (2017, 2016, v účetní závěrce za 2016 jsou zároveň data za 2015)</t>
  </si>
  <si>
    <t>Částky jsou uvedeny v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</si>
</sst>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Fill="1"/>
    <xf numFmtId="3" fontId="0" fillId="0" borderId="1" xfId="0" applyNumberForma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2" borderId="8" xfId="0" applyFill="1" applyBorder="1"/>
    <xf numFmtId="3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3" fontId="5" fillId="7" borderId="0" xfId="0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2CA0-3EE7-4A97-B999-5F5DDCD4B525}">
  <dimension ref="A1:K26"/>
  <sheetViews>
    <sheetView tabSelected="1" topLeftCell="A7" workbookViewId="0">
      <selection activeCell="D30" sqref="D30"/>
    </sheetView>
  </sheetViews>
  <sheetFormatPr defaultColWidth="8.85546875" defaultRowHeight="15" x14ac:dyDescent="0.25"/>
  <cols>
    <col min="1" max="1" width="16.7109375" style="49" customWidth="1"/>
    <col min="2" max="2" width="8.85546875" style="11"/>
    <col min="3" max="3" width="22.42578125" style="11" customWidth="1"/>
    <col min="4" max="4" width="16.42578125" style="11" customWidth="1"/>
    <col min="5" max="5" width="15.28515625" style="11" customWidth="1"/>
    <col min="6" max="6" width="19" style="11" customWidth="1"/>
    <col min="7" max="7" width="31.42578125" style="11" customWidth="1"/>
    <col min="8" max="8" width="17.85546875" style="11" customWidth="1"/>
    <col min="9" max="9" width="15.42578125" style="11" customWidth="1"/>
    <col min="10" max="10" width="27.140625" customWidth="1"/>
    <col min="11" max="11" width="8.85546875" style="11"/>
  </cols>
  <sheetData>
    <row r="1" spans="1:11" ht="29.25" customHeight="1" x14ac:dyDescent="0.35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s="1" customFormat="1" ht="45" x14ac:dyDescent="0.25">
      <c r="A2" s="20" t="s">
        <v>42</v>
      </c>
      <c r="B2" s="5" t="s">
        <v>0</v>
      </c>
      <c r="C2" s="5" t="s">
        <v>41</v>
      </c>
      <c r="D2" s="5" t="s">
        <v>32</v>
      </c>
      <c r="E2" s="5" t="s">
        <v>33</v>
      </c>
      <c r="F2" s="5" t="s">
        <v>34</v>
      </c>
      <c r="G2" s="5" t="s">
        <v>44</v>
      </c>
      <c r="H2" s="5" t="s">
        <v>1</v>
      </c>
      <c r="I2" s="5" t="s">
        <v>2</v>
      </c>
      <c r="J2" s="5" t="s">
        <v>3</v>
      </c>
      <c r="K2" s="21" t="s">
        <v>4</v>
      </c>
    </row>
    <row r="3" spans="1:11" s="2" customFormat="1" ht="45" x14ac:dyDescent="0.25">
      <c r="A3" s="43" t="s">
        <v>5</v>
      </c>
      <c r="B3" s="6">
        <v>2018</v>
      </c>
      <c r="C3" s="13">
        <v>2000000</v>
      </c>
      <c r="D3" s="6" t="s">
        <v>26</v>
      </c>
      <c r="E3" s="6" t="s">
        <v>26</v>
      </c>
      <c r="F3" s="6" t="s">
        <v>26</v>
      </c>
      <c r="G3" s="6" t="s">
        <v>26</v>
      </c>
      <c r="H3" s="13">
        <v>2000000000</v>
      </c>
      <c r="I3" s="6" t="s">
        <v>28</v>
      </c>
      <c r="J3" s="3" t="s">
        <v>30</v>
      </c>
      <c r="K3" s="26" t="s">
        <v>22</v>
      </c>
    </row>
    <row r="4" spans="1:11" ht="30" x14ac:dyDescent="0.25">
      <c r="A4" s="44" t="s">
        <v>6</v>
      </c>
      <c r="B4" s="9">
        <v>2015</v>
      </c>
      <c r="C4" s="31">
        <v>2040000</v>
      </c>
      <c r="D4" s="31">
        <v>34193000</v>
      </c>
      <c r="E4" s="31">
        <v>491000</v>
      </c>
      <c r="F4" s="31">
        <v>-88000</v>
      </c>
      <c r="G4" s="32" t="s">
        <v>31</v>
      </c>
      <c r="H4" s="31">
        <v>300000000</v>
      </c>
      <c r="I4" s="33">
        <v>5.6000000000000001E-2</v>
      </c>
      <c r="J4" s="34" t="s">
        <v>23</v>
      </c>
      <c r="K4" s="27" t="s">
        <v>22</v>
      </c>
    </row>
    <row r="5" spans="1:11" s="2" customFormat="1" ht="30" x14ac:dyDescent="0.25">
      <c r="A5" s="43" t="s">
        <v>7</v>
      </c>
      <c r="B5" s="6">
        <v>2018</v>
      </c>
      <c r="C5" s="37">
        <v>2000000</v>
      </c>
      <c r="D5" s="35" t="s">
        <v>26</v>
      </c>
      <c r="E5" s="35" t="s">
        <v>26</v>
      </c>
      <c r="F5" s="35" t="s">
        <v>26</v>
      </c>
      <c r="G5" s="35" t="s">
        <v>26</v>
      </c>
      <c r="H5" s="37">
        <v>5000000000</v>
      </c>
      <c r="I5" s="35" t="s">
        <v>27</v>
      </c>
      <c r="J5" s="36" t="s">
        <v>24</v>
      </c>
      <c r="K5" s="26" t="s">
        <v>22</v>
      </c>
    </row>
    <row r="6" spans="1:11" ht="30" x14ac:dyDescent="0.25">
      <c r="A6" s="44" t="s">
        <v>8</v>
      </c>
      <c r="B6" s="9">
        <v>2018</v>
      </c>
      <c r="C6" s="31">
        <v>2000000</v>
      </c>
      <c r="D6" s="32" t="s">
        <v>26</v>
      </c>
      <c r="E6" s="32" t="s">
        <v>26</v>
      </c>
      <c r="F6" s="32" t="s">
        <v>26</v>
      </c>
      <c r="G6" s="32" t="s">
        <v>26</v>
      </c>
      <c r="H6" s="31">
        <v>100000000</v>
      </c>
      <c r="I6" s="33">
        <v>8.2500000000000004E-2</v>
      </c>
      <c r="J6" s="34" t="s">
        <v>24</v>
      </c>
      <c r="K6" s="27" t="s">
        <v>22</v>
      </c>
    </row>
    <row r="7" spans="1:11" s="2" customFormat="1" x14ac:dyDescent="0.25">
      <c r="A7" s="43" t="s">
        <v>9</v>
      </c>
      <c r="B7" s="6">
        <v>1995</v>
      </c>
      <c r="C7" s="37">
        <v>100000</v>
      </c>
      <c r="D7" s="37">
        <v>34367000</v>
      </c>
      <c r="E7" s="37">
        <v>39048000</v>
      </c>
      <c r="F7" s="37">
        <v>-187000</v>
      </c>
      <c r="G7" s="35" t="s">
        <v>31</v>
      </c>
      <c r="H7" s="37">
        <v>120000000</v>
      </c>
      <c r="I7" s="38">
        <v>6.7500000000000004E-2</v>
      </c>
      <c r="J7" s="36" t="s">
        <v>40</v>
      </c>
      <c r="K7" s="26" t="s">
        <v>22</v>
      </c>
    </row>
    <row r="8" spans="1:11" ht="30" x14ac:dyDescent="0.25">
      <c r="A8" s="44" t="s">
        <v>10</v>
      </c>
      <c r="B8" s="9">
        <v>2018</v>
      </c>
      <c r="C8" s="31">
        <v>2000000</v>
      </c>
      <c r="D8" s="32" t="s">
        <v>26</v>
      </c>
      <c r="E8" s="32" t="s">
        <v>26</v>
      </c>
      <c r="F8" s="32" t="s">
        <v>26</v>
      </c>
      <c r="G8" s="32" t="s">
        <v>26</v>
      </c>
      <c r="H8" s="31">
        <v>5000000000</v>
      </c>
      <c r="I8" s="32" t="s">
        <v>29</v>
      </c>
      <c r="J8" s="34" t="s">
        <v>24</v>
      </c>
      <c r="K8" s="27" t="s">
        <v>22</v>
      </c>
    </row>
    <row r="9" spans="1:11" s="2" customFormat="1" x14ac:dyDescent="0.25">
      <c r="A9" s="45" t="s">
        <v>11</v>
      </c>
      <c r="B9" s="6">
        <v>2011</v>
      </c>
      <c r="C9" s="13">
        <v>2000000</v>
      </c>
      <c r="D9" s="40">
        <v>185875000</v>
      </c>
      <c r="E9" s="40">
        <v>54153000</v>
      </c>
      <c r="F9" s="40">
        <v>192647000</v>
      </c>
      <c r="G9" s="6" t="s">
        <v>31</v>
      </c>
      <c r="H9" s="13">
        <v>1000000000</v>
      </c>
      <c r="I9" s="6" t="s">
        <v>26</v>
      </c>
      <c r="J9" s="3" t="s">
        <v>24</v>
      </c>
      <c r="K9" s="26" t="s">
        <v>22</v>
      </c>
    </row>
    <row r="10" spans="1:11" ht="30" x14ac:dyDescent="0.25">
      <c r="A10" s="44" t="s">
        <v>12</v>
      </c>
      <c r="B10" s="9">
        <v>2014</v>
      </c>
      <c r="C10" s="12">
        <v>2100000</v>
      </c>
      <c r="D10" s="12">
        <v>22246000</v>
      </c>
      <c r="E10" s="12">
        <v>153620000</v>
      </c>
      <c r="F10" s="12">
        <v>20654000</v>
      </c>
      <c r="G10" s="9" t="s">
        <v>31</v>
      </c>
      <c r="H10" s="12">
        <v>800000000</v>
      </c>
      <c r="I10" s="9" t="s">
        <v>26</v>
      </c>
      <c r="J10" s="4" t="s">
        <v>24</v>
      </c>
      <c r="K10" s="27" t="s">
        <v>22</v>
      </c>
    </row>
    <row r="11" spans="1:11" s="2" customFormat="1" ht="60" x14ac:dyDescent="0.25">
      <c r="A11" s="46" t="s">
        <v>35</v>
      </c>
      <c r="B11" s="6">
        <v>2003</v>
      </c>
      <c r="C11" s="13">
        <v>2000000</v>
      </c>
      <c r="D11" s="19">
        <v>-271359000</v>
      </c>
      <c r="E11" s="19">
        <v>650403000</v>
      </c>
      <c r="F11" s="19">
        <v>-10541000</v>
      </c>
      <c r="G11" s="6" t="s">
        <v>31</v>
      </c>
      <c r="H11" s="13">
        <v>3000000000</v>
      </c>
      <c r="I11" s="6" t="s">
        <v>26</v>
      </c>
      <c r="J11" s="3" t="s">
        <v>24</v>
      </c>
      <c r="K11" s="26" t="s">
        <v>22</v>
      </c>
    </row>
    <row r="12" spans="1:11" ht="30" x14ac:dyDescent="0.25">
      <c r="A12" s="44" t="s">
        <v>13</v>
      </c>
      <c r="B12" s="9">
        <v>2007</v>
      </c>
      <c r="C12" s="31">
        <v>272000000</v>
      </c>
      <c r="D12" s="31">
        <v>265089000</v>
      </c>
      <c r="E12" s="31">
        <v>215865000</v>
      </c>
      <c r="F12" s="31">
        <v>-13683000</v>
      </c>
      <c r="G12" s="41" t="s">
        <v>31</v>
      </c>
      <c r="H12" s="12">
        <v>250000000</v>
      </c>
      <c r="I12" s="10">
        <v>0.06</v>
      </c>
      <c r="J12" s="4" t="s">
        <v>24</v>
      </c>
      <c r="K12" s="27" t="s">
        <v>22</v>
      </c>
    </row>
    <row r="13" spans="1:11" s="2" customFormat="1" ht="30" x14ac:dyDescent="0.25">
      <c r="A13" s="45" t="s">
        <v>14</v>
      </c>
      <c r="B13" s="6">
        <v>2015</v>
      </c>
      <c r="C13" s="13">
        <v>52000000</v>
      </c>
      <c r="D13" s="40">
        <v>53844000</v>
      </c>
      <c r="E13" s="40">
        <v>17997000</v>
      </c>
      <c r="F13" s="40">
        <v>1011000</v>
      </c>
      <c r="G13" s="6" t="s">
        <v>31</v>
      </c>
      <c r="H13" s="13">
        <v>500000000</v>
      </c>
      <c r="I13" s="8">
        <v>8.2000000000000003E-2</v>
      </c>
      <c r="J13" s="3" t="s">
        <v>24</v>
      </c>
      <c r="K13" s="26" t="s">
        <v>22</v>
      </c>
    </row>
    <row r="14" spans="1:11" ht="45" x14ac:dyDescent="0.25">
      <c r="A14" s="46" t="s">
        <v>15</v>
      </c>
      <c r="B14" s="9">
        <v>2006</v>
      </c>
      <c r="C14" s="12">
        <v>2000000</v>
      </c>
      <c r="D14" s="12">
        <v>25301000</v>
      </c>
      <c r="E14" s="31">
        <v>1000</v>
      </c>
      <c r="F14" s="31">
        <v>-23000</v>
      </c>
      <c r="G14" s="30" t="s">
        <v>43</v>
      </c>
      <c r="H14" s="12">
        <v>300000000</v>
      </c>
      <c r="I14" s="7">
        <v>8.6999999999999994E-2</v>
      </c>
      <c r="J14" s="14" t="s">
        <v>24</v>
      </c>
      <c r="K14" s="27" t="s">
        <v>22</v>
      </c>
    </row>
    <row r="15" spans="1:11" s="2" customFormat="1" ht="30" x14ac:dyDescent="0.25">
      <c r="A15" s="43" t="s">
        <v>16</v>
      </c>
      <c r="B15" s="6">
        <v>2017</v>
      </c>
      <c r="C15" s="13">
        <v>2000000</v>
      </c>
      <c r="D15" s="13">
        <v>2205000</v>
      </c>
      <c r="E15" s="13">
        <v>49756000</v>
      </c>
      <c r="F15" s="13">
        <v>311000</v>
      </c>
      <c r="G15" s="6" t="s">
        <v>36</v>
      </c>
      <c r="H15" s="13">
        <v>500000000</v>
      </c>
      <c r="I15" s="6" t="s">
        <v>26</v>
      </c>
      <c r="J15" s="3" t="s">
        <v>24</v>
      </c>
      <c r="K15" s="26" t="s">
        <v>22</v>
      </c>
    </row>
    <row r="16" spans="1:11" ht="30" x14ac:dyDescent="0.25">
      <c r="A16" s="44" t="s">
        <v>17</v>
      </c>
      <c r="B16" s="9">
        <v>2018</v>
      </c>
      <c r="C16" s="12">
        <v>2000000</v>
      </c>
      <c r="D16" s="9" t="s">
        <v>26</v>
      </c>
      <c r="E16" s="9" t="s">
        <v>26</v>
      </c>
      <c r="F16" s="9" t="s">
        <v>26</v>
      </c>
      <c r="G16" s="9" t="s">
        <v>26</v>
      </c>
      <c r="H16" s="12">
        <v>2000000000</v>
      </c>
      <c r="I16" s="9" t="s">
        <v>26</v>
      </c>
      <c r="J16" s="14" t="s">
        <v>24</v>
      </c>
      <c r="K16" s="27" t="s">
        <v>22</v>
      </c>
    </row>
    <row r="17" spans="1:11" s="2" customFormat="1" ht="30" x14ac:dyDescent="0.25">
      <c r="A17" s="43" t="s">
        <v>18</v>
      </c>
      <c r="B17" s="35">
        <v>2018</v>
      </c>
      <c r="C17" s="37">
        <v>2000000</v>
      </c>
      <c r="D17" s="35" t="s">
        <v>26</v>
      </c>
      <c r="E17" s="35" t="s">
        <v>26</v>
      </c>
      <c r="F17" s="35" t="s">
        <v>26</v>
      </c>
      <c r="G17" s="6" t="s">
        <v>26</v>
      </c>
      <c r="H17" s="13">
        <v>1165500000</v>
      </c>
      <c r="I17" s="8">
        <v>6.6000000000000003E-2</v>
      </c>
      <c r="J17" s="3" t="s">
        <v>23</v>
      </c>
      <c r="K17" s="26" t="s">
        <v>22</v>
      </c>
    </row>
    <row r="18" spans="1:11" ht="30" x14ac:dyDescent="0.25">
      <c r="A18" s="44" t="s">
        <v>19</v>
      </c>
      <c r="B18" s="50">
        <v>2019</v>
      </c>
      <c r="C18" s="31">
        <v>2000000</v>
      </c>
      <c r="D18" s="32" t="s">
        <v>26</v>
      </c>
      <c r="E18" s="32" t="s">
        <v>26</v>
      </c>
      <c r="F18" s="32" t="s">
        <v>26</v>
      </c>
      <c r="G18" s="9" t="s">
        <v>26</v>
      </c>
      <c r="H18" s="12">
        <v>1500000000</v>
      </c>
      <c r="I18" s="9" t="s">
        <v>26</v>
      </c>
      <c r="J18" s="14" t="s">
        <v>24</v>
      </c>
      <c r="K18" s="27" t="s">
        <v>22</v>
      </c>
    </row>
    <row r="19" spans="1:11" s="2" customFormat="1" x14ac:dyDescent="0.25">
      <c r="A19" s="43" t="s">
        <v>20</v>
      </c>
      <c r="B19" s="35">
        <v>2018</v>
      </c>
      <c r="C19" s="37">
        <v>100000</v>
      </c>
      <c r="D19" s="35" t="s">
        <v>26</v>
      </c>
      <c r="E19" s="35" t="s">
        <v>26</v>
      </c>
      <c r="F19" s="35" t="s">
        <v>26</v>
      </c>
      <c r="G19" s="6" t="s">
        <v>26</v>
      </c>
      <c r="H19" s="13">
        <v>375000000</v>
      </c>
      <c r="I19" s="8">
        <v>4.7149999999999997E-2</v>
      </c>
      <c r="J19" s="3" t="s">
        <v>23</v>
      </c>
      <c r="K19" s="26" t="s">
        <v>22</v>
      </c>
    </row>
    <row r="20" spans="1:11" s="17" customFormat="1" ht="30" x14ac:dyDescent="0.25">
      <c r="A20" s="47" t="s">
        <v>38</v>
      </c>
      <c r="B20" s="15">
        <v>2014</v>
      </c>
      <c r="C20" s="18">
        <v>2000000</v>
      </c>
      <c r="D20" s="18">
        <v>2746000</v>
      </c>
      <c r="E20" s="18">
        <v>62474000</v>
      </c>
      <c r="F20" s="18">
        <v>515000</v>
      </c>
      <c r="G20" s="15" t="s">
        <v>31</v>
      </c>
      <c r="H20" s="18">
        <v>100000000</v>
      </c>
      <c r="I20" s="16" t="s">
        <v>26</v>
      </c>
      <c r="J20" s="14" t="s">
        <v>23</v>
      </c>
      <c r="K20" s="28" t="s">
        <v>22</v>
      </c>
    </row>
    <row r="21" spans="1:11" s="2" customFormat="1" ht="45.75" thickBot="1" x14ac:dyDescent="0.3">
      <c r="A21" s="48" t="s">
        <v>21</v>
      </c>
      <c r="B21" s="24">
        <v>2002</v>
      </c>
      <c r="C21" s="23">
        <v>1090000</v>
      </c>
      <c r="D21" s="23">
        <v>2323000</v>
      </c>
      <c r="E21" s="23">
        <v>30404000</v>
      </c>
      <c r="F21" s="42">
        <v>342000000</v>
      </c>
      <c r="G21" s="39" t="s">
        <v>31</v>
      </c>
      <c r="H21" s="42">
        <v>30000000000</v>
      </c>
      <c r="I21" s="24" t="s">
        <v>26</v>
      </c>
      <c r="J21" s="22" t="s">
        <v>37</v>
      </c>
      <c r="K21" s="29" t="s">
        <v>22</v>
      </c>
    </row>
    <row r="22" spans="1:11" ht="21" x14ac:dyDescent="0.35">
      <c r="G22" s="25" t="s">
        <v>39</v>
      </c>
      <c r="H22" s="51">
        <f>SUM(H3:H21)</f>
        <v>54010500000</v>
      </c>
    </row>
    <row r="24" spans="1:11" x14ac:dyDescent="0.25">
      <c r="A24" s="55" t="s">
        <v>46</v>
      </c>
      <c r="B24" s="56"/>
      <c r="C24" s="56"/>
      <c r="D24" s="56"/>
      <c r="E24" s="56"/>
      <c r="F24" s="56"/>
    </row>
    <row r="25" spans="1:11" x14ac:dyDescent="0.25">
      <c r="A25" s="55" t="s">
        <v>45</v>
      </c>
      <c r="B25" s="58"/>
      <c r="C25" s="58"/>
      <c r="D25" s="58"/>
    </row>
    <row r="26" spans="1:11" x14ac:dyDescent="0.25">
      <c r="A26" s="55" t="s">
        <v>47</v>
      </c>
      <c r="B26" s="57"/>
    </row>
  </sheetData>
  <mergeCells count="4">
    <mergeCell ref="A1:K1"/>
    <mergeCell ref="A24:F24"/>
    <mergeCell ref="A25:D25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Daňková</dc:creator>
  <cp:lastModifiedBy>Erika Daňková</cp:lastModifiedBy>
  <dcterms:created xsi:type="dcterms:W3CDTF">2019-05-21T14:21:23Z</dcterms:created>
  <dcterms:modified xsi:type="dcterms:W3CDTF">2019-05-27T14:38:09Z</dcterms:modified>
</cp:coreProperties>
</file>